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Geography 106 Economic Geography\population\PROJECT\"/>
    </mc:Choice>
  </mc:AlternateContent>
  <bookViews>
    <workbookView xWindow="0" yWindow="0" windowWidth="7470" windowHeight="6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M25" i="1" s="1"/>
  <c r="K23" i="1"/>
  <c r="M23" i="1" s="1"/>
  <c r="K22" i="1"/>
  <c r="M22" i="1" s="1"/>
  <c r="K20" i="1"/>
  <c r="M20" i="1" s="1"/>
  <c r="K9" i="1"/>
  <c r="M9" i="1" s="1"/>
  <c r="K8" i="1"/>
  <c r="M8" i="1" s="1"/>
  <c r="K6" i="1"/>
  <c r="M6" i="1" s="1"/>
  <c r="L6" i="1"/>
  <c r="K5" i="1"/>
  <c r="M5" i="1" s="1"/>
  <c r="L25" i="1" l="1"/>
  <c r="L23" i="1"/>
  <c r="L22" i="1"/>
  <c r="L20" i="1"/>
  <c r="L5" i="1"/>
  <c r="L9" i="1"/>
  <c r="L8" i="1"/>
</calcChain>
</file>

<file path=xl/sharedStrings.xml><?xml version="1.0" encoding="utf-8"?>
<sst xmlns="http://schemas.openxmlformats.org/spreadsheetml/2006/main" count="43" uniqueCount="26">
  <si>
    <t>Region</t>
  </si>
  <si>
    <t>Strangeland</t>
  </si>
  <si>
    <t>Forestthumbria</t>
  </si>
  <si>
    <t>Country</t>
  </si>
  <si>
    <t>Porras</t>
  </si>
  <si>
    <t>Dalesh</t>
  </si>
  <si>
    <t>Timbacter</t>
  </si>
  <si>
    <t>CBR</t>
  </si>
  <si>
    <t>CDR</t>
  </si>
  <si>
    <t>IMR</t>
  </si>
  <si>
    <t>Urb%</t>
  </si>
  <si>
    <t>POP&lt;15</t>
  </si>
  <si>
    <t>POP65+</t>
  </si>
  <si>
    <t>Working</t>
  </si>
  <si>
    <t>Dependency</t>
  </si>
  <si>
    <t xml:space="preserve">Elderly </t>
  </si>
  <si>
    <t>Age%</t>
  </si>
  <si>
    <t>Ratio</t>
  </si>
  <si>
    <t>Support ratio</t>
  </si>
  <si>
    <t>Torcido</t>
  </si>
  <si>
    <t>Table 1 on Example</t>
  </si>
  <si>
    <t>note that table two is a resorted version  of table 1:</t>
  </si>
  <si>
    <t>Stage 2</t>
  </si>
  <si>
    <t>Stage 3</t>
  </si>
  <si>
    <t>Stage 4</t>
  </si>
  <si>
    <t>Table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</si>
</sst>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N22" sqref="N22"/>
    </sheetView>
  </sheetViews>
  <sheetFormatPr defaultRowHeight="15" x14ac:dyDescent="0.25"/>
  <cols>
    <col min="3" max="3" width="14" customWidth="1"/>
    <col min="4" max="4" width="9.28515625" customWidth="1"/>
    <col min="9" max="10" width="7.7109375" customWidth="1"/>
    <col min="11" max="11" width="8.28515625" customWidth="1"/>
    <col min="12" max="12" width="10.28515625" customWidth="1"/>
    <col min="13" max="13" width="10.7109375" customWidth="1"/>
  </cols>
  <sheetData>
    <row r="1" spans="1:13" x14ac:dyDescent="0.25">
      <c r="A1" t="s">
        <v>20</v>
      </c>
    </row>
    <row r="2" spans="1:13" x14ac:dyDescent="0.25">
      <c r="C2" s="5" t="s">
        <v>0</v>
      </c>
      <c r="D2" s="5" t="s">
        <v>3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6" t="s">
        <v>14</v>
      </c>
      <c r="M2" s="3" t="s">
        <v>15</v>
      </c>
    </row>
    <row r="3" spans="1:13" x14ac:dyDescent="0.25">
      <c r="C3" s="5"/>
      <c r="D3" s="5"/>
      <c r="E3" s="3"/>
      <c r="F3" s="3"/>
      <c r="G3" s="3"/>
      <c r="H3" s="3"/>
      <c r="I3" s="3"/>
      <c r="J3" s="3"/>
      <c r="K3" s="3" t="s">
        <v>16</v>
      </c>
      <c r="L3" s="3" t="s">
        <v>17</v>
      </c>
      <c r="M3" s="6" t="s">
        <v>18</v>
      </c>
    </row>
    <row r="4" spans="1:13" x14ac:dyDescent="0.25"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C5" s="5"/>
      <c r="D5" s="5" t="s">
        <v>4</v>
      </c>
      <c r="E5" s="3">
        <v>33</v>
      </c>
      <c r="F5" s="3">
        <v>12</v>
      </c>
      <c r="G5" s="3">
        <v>33</v>
      </c>
      <c r="H5" s="3">
        <v>40</v>
      </c>
      <c r="I5" s="3">
        <v>42</v>
      </c>
      <c r="J5" s="3">
        <v>5</v>
      </c>
      <c r="K5" s="3">
        <f>100-I5-J5</f>
        <v>53</v>
      </c>
      <c r="L5" s="4">
        <f>100*(I5+J5)/K5</f>
        <v>88.679245283018872</v>
      </c>
      <c r="M5" s="4">
        <f>100*J5/K5</f>
        <v>9.433962264150944</v>
      </c>
    </row>
    <row r="6" spans="1:13" s="1" customFormat="1" x14ac:dyDescent="0.25">
      <c r="C6" s="3"/>
      <c r="D6" s="5" t="s">
        <v>19</v>
      </c>
      <c r="E6" s="3">
        <v>28</v>
      </c>
      <c r="F6" s="3">
        <v>9</v>
      </c>
      <c r="G6" s="3">
        <v>25</v>
      </c>
      <c r="H6" s="3">
        <v>61</v>
      </c>
      <c r="I6" s="3">
        <v>37</v>
      </c>
      <c r="J6" s="3">
        <v>8</v>
      </c>
      <c r="K6" s="3">
        <f>100-I6-J6</f>
        <v>55</v>
      </c>
      <c r="L6" s="4">
        <f>100*(I6+J6)/K6</f>
        <v>81.818181818181813</v>
      </c>
      <c r="M6" s="4">
        <f>100*J6/K6</f>
        <v>14.545454545454545</v>
      </c>
    </row>
    <row r="7" spans="1:13" x14ac:dyDescent="0.25">
      <c r="C7" s="5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C8" s="5"/>
      <c r="D8" s="5" t="s">
        <v>5</v>
      </c>
      <c r="E8" s="3">
        <v>19</v>
      </c>
      <c r="F8" s="3">
        <v>6</v>
      </c>
      <c r="G8" s="3">
        <v>16</v>
      </c>
      <c r="H8" s="3">
        <v>69</v>
      </c>
      <c r="I8" s="3">
        <v>33</v>
      </c>
      <c r="J8" s="3">
        <v>11</v>
      </c>
      <c r="K8" s="3">
        <f>100-I8-J8</f>
        <v>56</v>
      </c>
      <c r="L8" s="4">
        <f>100*(I8+J8)/K8</f>
        <v>78.571428571428569</v>
      </c>
      <c r="M8" s="4">
        <f>100*J8/K8</f>
        <v>19.642857142857142</v>
      </c>
    </row>
    <row r="9" spans="1:13" x14ac:dyDescent="0.25">
      <c r="C9" s="5"/>
      <c r="D9" s="5" t="s">
        <v>6</v>
      </c>
      <c r="E9" s="3">
        <v>12</v>
      </c>
      <c r="F9" s="3">
        <v>10</v>
      </c>
      <c r="G9" s="3">
        <v>5</v>
      </c>
      <c r="H9" s="3">
        <v>80</v>
      </c>
      <c r="I9" s="3">
        <v>29</v>
      </c>
      <c r="J9" s="3">
        <v>14</v>
      </c>
      <c r="K9" s="3">
        <f>100-I9-J9</f>
        <v>57</v>
      </c>
      <c r="L9" s="4">
        <f>100*(I9+J9)/K9</f>
        <v>75.438596491228068</v>
      </c>
      <c r="M9" s="4">
        <f>100*J9/K9</f>
        <v>24.561403508771932</v>
      </c>
    </row>
    <row r="10" spans="1:13" x14ac:dyDescent="0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s="2" customFormat="1" x14ac:dyDescent="0.25"/>
    <row r="12" spans="1:13" s="2" customFormat="1" x14ac:dyDescent="0.25"/>
    <row r="13" spans="1:13" s="2" customFormat="1" x14ac:dyDescent="0.25">
      <c r="C13" t="s">
        <v>21</v>
      </c>
    </row>
    <row r="14" spans="1:13" s="2" customFormat="1" x14ac:dyDescent="0.25">
      <c r="C14"/>
    </row>
    <row r="15" spans="1:13" s="2" customFormat="1" x14ac:dyDescent="0.25">
      <c r="C15" s="5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3:13" x14ac:dyDescent="0.25">
      <c r="C17" s="5"/>
      <c r="D17" s="5" t="s">
        <v>3</v>
      </c>
      <c r="E17" s="3" t="s">
        <v>7</v>
      </c>
      <c r="F17" s="3" t="s">
        <v>8</v>
      </c>
      <c r="G17" s="3" t="s">
        <v>9</v>
      </c>
      <c r="H17" s="3" t="s">
        <v>10</v>
      </c>
      <c r="I17" s="3" t="s">
        <v>11</v>
      </c>
      <c r="J17" s="3" t="s">
        <v>12</v>
      </c>
      <c r="K17" s="3" t="s">
        <v>13</v>
      </c>
      <c r="L17" s="6" t="s">
        <v>14</v>
      </c>
      <c r="M17" s="3" t="s">
        <v>15</v>
      </c>
    </row>
    <row r="18" spans="3:13" x14ac:dyDescent="0.25">
      <c r="C18" s="5"/>
      <c r="D18" s="5"/>
      <c r="E18" s="3"/>
      <c r="F18" s="3"/>
      <c r="G18" s="3"/>
      <c r="H18" s="3"/>
      <c r="I18" s="3"/>
      <c r="J18" s="3"/>
      <c r="K18" s="3" t="s">
        <v>16</v>
      </c>
      <c r="L18" s="3" t="s">
        <v>17</v>
      </c>
      <c r="M18" s="6" t="s">
        <v>18</v>
      </c>
    </row>
    <row r="19" spans="3:13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3:13" x14ac:dyDescent="0.25">
      <c r="C20" s="5" t="s">
        <v>22</v>
      </c>
      <c r="D20" s="5" t="s">
        <v>4</v>
      </c>
      <c r="E20" s="3">
        <v>33</v>
      </c>
      <c r="F20" s="3">
        <v>12</v>
      </c>
      <c r="G20" s="3">
        <v>33</v>
      </c>
      <c r="H20" s="3">
        <v>40</v>
      </c>
      <c r="I20" s="3">
        <v>42</v>
      </c>
      <c r="J20" s="3">
        <v>5</v>
      </c>
      <c r="K20" s="3">
        <f>100-I20-J20</f>
        <v>53</v>
      </c>
      <c r="L20" s="4">
        <f>100*(I20+J20)/K20</f>
        <v>88.679245283018872</v>
      </c>
      <c r="M20" s="4">
        <f>100*J20/K20</f>
        <v>9.433962264150944</v>
      </c>
    </row>
    <row r="21" spans="3:13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3:13" x14ac:dyDescent="0.25">
      <c r="C22" s="5" t="s">
        <v>23</v>
      </c>
      <c r="D22" s="5" t="s">
        <v>19</v>
      </c>
      <c r="E22" s="3">
        <v>28</v>
      </c>
      <c r="F22" s="3">
        <v>9</v>
      </c>
      <c r="G22" s="3">
        <v>25</v>
      </c>
      <c r="H22" s="3">
        <v>61</v>
      </c>
      <c r="I22" s="3">
        <v>37</v>
      </c>
      <c r="J22" s="3">
        <v>8</v>
      </c>
      <c r="K22" s="3">
        <f>100-I22-J22</f>
        <v>55</v>
      </c>
      <c r="L22" s="4">
        <f>100*(I22+J22)/K22</f>
        <v>81.818181818181813</v>
      </c>
      <c r="M22" s="4">
        <f>100*J22/K22</f>
        <v>14.545454545454545</v>
      </c>
    </row>
    <row r="23" spans="3:13" x14ac:dyDescent="0.25">
      <c r="C23" s="5"/>
      <c r="D23" s="5" t="s">
        <v>5</v>
      </c>
      <c r="E23" s="3">
        <v>19</v>
      </c>
      <c r="F23" s="3">
        <v>6</v>
      </c>
      <c r="G23" s="3">
        <v>16</v>
      </c>
      <c r="H23" s="3">
        <v>69</v>
      </c>
      <c r="I23" s="3">
        <v>33</v>
      </c>
      <c r="J23" s="3">
        <v>11</v>
      </c>
      <c r="K23" s="3">
        <f>100-I23-J23</f>
        <v>56</v>
      </c>
      <c r="L23" s="4">
        <f>100*(I23+J23)/K23</f>
        <v>78.571428571428569</v>
      </c>
      <c r="M23" s="4">
        <f>100*J23/K23</f>
        <v>19.642857142857142</v>
      </c>
    </row>
    <row r="24" spans="3:13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3:13" x14ac:dyDescent="0.25">
      <c r="C25" s="5" t="s">
        <v>24</v>
      </c>
      <c r="D25" s="5" t="s">
        <v>6</v>
      </c>
      <c r="E25" s="3">
        <v>12</v>
      </c>
      <c r="F25" s="3">
        <v>10</v>
      </c>
      <c r="G25" s="3">
        <v>5</v>
      </c>
      <c r="H25" s="3">
        <v>80</v>
      </c>
      <c r="I25" s="3">
        <v>29</v>
      </c>
      <c r="J25" s="3">
        <v>14</v>
      </c>
      <c r="K25" s="3">
        <f>100-I25-J25</f>
        <v>57</v>
      </c>
      <c r="L25" s="4">
        <f>100*(I25+J25)/K25</f>
        <v>75.438596491228068</v>
      </c>
      <c r="M25" s="4">
        <f>100*J25/K25</f>
        <v>24.561403508771932</v>
      </c>
    </row>
    <row r="26" spans="3:13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</dc:creator>
  <cp:lastModifiedBy>UCS</cp:lastModifiedBy>
  <dcterms:created xsi:type="dcterms:W3CDTF">2019-01-09T17:04:43Z</dcterms:created>
  <dcterms:modified xsi:type="dcterms:W3CDTF">2019-01-09T17:40:31Z</dcterms:modified>
</cp:coreProperties>
</file>